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36.pielikums" sheetId="1" r:id="rId1"/>
  </sheets>
  <definedNames>
    <definedName name="_xlnm.Print_Area" localSheetId="0">'36.pielikums'!$A$1:$Q$144</definedName>
  </definedNames>
  <calcPr fullCalcOnLoad="1"/>
</workbook>
</file>

<file path=xl/sharedStrings.xml><?xml version="1.0" encoding="utf-8"?>
<sst xmlns="http://schemas.openxmlformats.org/spreadsheetml/2006/main" count="136" uniqueCount="124">
  <si>
    <t>Iestādes nosaukums</t>
  </si>
  <si>
    <t>Jūrmalas vakara vidusskola</t>
  </si>
  <si>
    <t>NMRK</t>
  </si>
  <si>
    <t>90000051646</t>
  </si>
  <si>
    <t>Budžeta konta numurs</t>
  </si>
  <si>
    <t>LV08PARX0002484572011</t>
  </si>
  <si>
    <t>Funkcionālās kategorijas klasifikācija</t>
  </si>
  <si>
    <t>10.400  Atbalsts ģimenēm ar bērniem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</si>
  <si>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</si>
  <si>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</si>
  <si>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</si>
  <si>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</si>
  <si>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</si>
  <si>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</si>
  <si>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</si>
  <si>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</si>
  <si>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Krājumi, materiāli, energoresursi, prece, biroja preces un inventārs, ko neuzska</t>
  </si>
  <si>
    <t xml:space="preserve">    2300</t>
  </si>
  <si>
    <t>Valsts un pašvaldību aprūpē un apgādē esošo personu uzturēšana</t>
  </si>
  <si>
    <t xml:space="preserve">      2360</t>
  </si>
  <si>
    <t>Ēdināšanas izdevumi</t>
  </si>
  <si>
    <t xml:space="preserve">        2363</t>
  </si>
  <si>
    <t>Kopā</t>
  </si>
  <si>
    <t>Atlīdzība</t>
  </si>
  <si>
    <t xml:space="preserve">  1000</t>
  </si>
  <si>
    <t>Atalgojums</t>
  </si>
  <si>
    <t xml:space="preserve">    1100</t>
  </si>
  <si>
    <t>Mēneša amatalga</t>
  </si>
  <si>
    <t xml:space="preserve">      1110</t>
  </si>
  <si>
    <t>Pārējo darbinieku mēneša amatalga</t>
  </si>
  <si>
    <t xml:space="preserve">        1119</t>
  </si>
  <si>
    <t>Piemaksas un prēmijas</t>
  </si>
  <si>
    <t xml:space="preserve">      1140</t>
  </si>
  <si>
    <t>Piemaksa par papildu darbu</t>
  </si>
  <si>
    <t xml:space="preserve">        1147</t>
  </si>
  <si>
    <t>Piemaksas par vadības līgumiem un pārējās piemaksas</t>
  </si>
  <si>
    <t xml:space="preserve">        1149</t>
  </si>
  <si>
    <t>Atalgojums fiziskajām personām uz tiesiskās attiecības regulējošu dokumentu pama</t>
  </si>
  <si>
    <t xml:space="preserve">      1150</t>
  </si>
  <si>
    <t>Darba devēja valsts sociālās apdrošināšanas obligātās iemaksas,  sociāla rakstur</t>
  </si>
  <si>
    <t xml:space="preserve">    1200</t>
  </si>
  <si>
    <t>Darba devēja valsts sociālās apdrošināšanas obligātās iemaksas</t>
  </si>
  <si>
    <t xml:space="preserve">      1210</t>
  </si>
  <si>
    <t>Darba devēja sociāla rakstura pabalsti,  kompensācijas un citi maksājumi</t>
  </si>
  <si>
    <t xml:space="preserve">      1220</t>
  </si>
  <si>
    <t>Darba devēja sociāla rakstura pabalsti un kompensācijas, no kuriem aprēķina ienā</t>
  </si>
  <si>
    <t xml:space="preserve">        1221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</si>
  <si>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</si>
  <si>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</si>
  <si>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</si>
  <si>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</si>
  <si>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</si>
  <si>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</si>
  <si>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</si>
  <si>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</si>
  <si>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</si>
  <si>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</si>
  <si>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Pārējie sakaru pakalpojumi</t>
  </si>
  <si>
    <t xml:space="preserve">        2219</t>
  </si>
  <si>
    <t>Iestādes reprezentācijas, ar iestādes darbības un veicamo funkciju nodrošināšanu</t>
  </si>
  <si>
    <t xml:space="preserve">      2230</t>
  </si>
  <si>
    <t>Normatīvajos aktos noteiktie darba devēja veselības izdevumi darba ņēmējiem</t>
  </si>
  <si>
    <t xml:space="preserve">        2234</t>
  </si>
  <si>
    <t>Remonta darbi un iestāžu uzturēšanas pakalpojumi (izņemot ēku, būvju un ceļu kap</t>
  </si>
  <si>
    <t xml:space="preserve">      2240</t>
  </si>
  <si>
    <t>Ēku, būvju un telpu remonts</t>
  </si>
  <si>
    <t xml:space="preserve">        2241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</si>
  <si>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</si>
  <si>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</si>
  <si>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</si>
  <si>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</si>
  <si>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Informācijas tehnoloģijas pakalpojumi</t>
  </si>
  <si>
    <t xml:space="preserve">      2250</t>
  </si>
  <si>
    <t>Pārējie informācijas tehnoloģiju pakalpojumi</t>
  </si>
  <si>
    <t xml:space="preserve">        2259</t>
  </si>
  <si>
    <t>Citi pakalpojumi</t>
  </si>
  <si>
    <t xml:space="preserve">      2270</t>
  </si>
  <si>
    <t>Līdzekļi neparedzētiem gadījumiem no pašvaldību budžetiem</t>
  </si>
  <si>
    <t xml:space="preserve">        2275</t>
  </si>
  <si>
    <t>Pārējie klasifikācijā neuzskaitītie pakalpojumu veidi</t>
  </si>
  <si>
    <t xml:space="preserve">        2279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</si>
  <si>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</si>
  <si>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</si>
  <si>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</si>
  <si>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</si>
  <si>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</si>
  <si>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</si>
  <si>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</si>
  <si>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</si>
  <si>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Degviela</t>
  </si>
  <si>
    <t xml:space="preserve">        2322</t>
  </si>
  <si>
    <t>Zāles, ķimikālijas, laboratorijas preces, medicīniskās ierīces, medicīnas instru</t>
  </si>
  <si>
    <t xml:space="preserve">      2340</t>
  </si>
  <si>
    <t>Zāles, ķimikālijas, laboratorijas preces</t>
  </si>
  <si>
    <t xml:space="preserve">        2341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</si>
  <si>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</si>
  <si>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</si>
  <si>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</si>
  <si>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</si>
  <si>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</si>
  <si>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</si>
  <si>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</si>
  <si>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</si>
  <si>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</si>
  <si>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</si>
  <si>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Pārējās preces</t>
  </si>
  <si>
    <t xml:space="preserve">      2390</t>
  </si>
  <si>
    <t>Grāmatas un žurnāli</t>
  </si>
  <si>
    <t xml:space="preserve">    2400</t>
  </si>
  <si>
    <t>Bibliotēku grāmatas un žurnāli</t>
  </si>
  <si>
    <t xml:space="preserve">      2420</t>
  </si>
  <si>
    <t>Pamatkapitāla veidošana</t>
  </si>
  <si>
    <t xml:space="preserve">  5000</t>
  </si>
  <si>
    <t>Pamatlīdzekļi</t>
  </si>
  <si>
    <t xml:space="preserve">    5200</t>
  </si>
  <si>
    <t>Pārējie pamatlīdzekļi</t>
  </si>
  <si>
    <t xml:space="preserve">      5230</t>
  </si>
  <si>
    <t>Bibliotēku fondi</t>
  </si>
  <si>
    <t xml:space="preserve">        5233</t>
  </si>
  <si>
    <t>Samazinājums</t>
  </si>
  <si>
    <t>09kopā</t>
  </si>
  <si>
    <t>10kopā</t>
  </si>
  <si>
    <r>
      <t xml:space="preserve">09.210  Vispārējā izglītība. Pamatizglītība </t>
    </r>
    <r>
      <rPr>
        <sz val="12"/>
        <color indexed="8"/>
        <rFont val="Times New Roman"/>
        <family val="1"/>
      </rPr>
      <t>(ISCED - 97 1., 2. un 3. līmenis)</t>
    </r>
  </si>
  <si>
    <t>36.pielikums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</si>
</sst>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8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9">
    <xf numFmtId="0" fontId="0" fillId="2" borderId="0" xfId="0" applyAlignment="1">
      <alignment vertical="top"/>
    </xf>
    <xf numFmtId="0" fontId="3" fillId="2" borderId="0" xfId="0" applyFont="1" applyAlignment="1">
      <alignment vertical="top"/>
    </xf>
    <xf numFmtId="0" fontId="5" fillId="3" borderId="0" xfId="0" applyFont="1" applyFill="1" applyAlignment="1">
      <alignment horizontal="center" vertical="top" wrapText="1" readingOrder="1"/>
    </xf>
    <xf numFmtId="0" fontId="6" fillId="2" borderId="0" xfId="0" applyFont="1" applyAlignment="1">
      <alignment vertical="top"/>
    </xf>
    <xf numFmtId="166" fontId="6" fillId="3" borderId="0" xfId="0" applyNumberFormat="1" applyFont="1" applyFill="1" applyAlignment="1">
      <alignment horizontal="right" vertical="top"/>
    </xf>
    <xf numFmtId="166" fontId="3" fillId="3" borderId="0" xfId="0" applyNumberFormat="1" applyFont="1" applyFill="1" applyAlignment="1">
      <alignment horizontal="right" vertical="top"/>
    </xf>
    <xf numFmtId="0" fontId="4" fillId="2" borderId="0" xfId="0" applyFont="1" applyAlignment="1">
      <alignment vertical="top"/>
    </xf>
    <xf numFmtId="165" fontId="3" fillId="3" borderId="0" xfId="0" applyNumberFormat="1" applyFont="1" applyFill="1" applyAlignment="1">
      <alignment horizontal="right" vertical="top"/>
    </xf>
    <xf numFmtId="0" fontId="5" fillId="3" borderId="0" xfId="0" applyFont="1" applyFill="1" applyAlignment="1">
      <alignment horizontal="left" vertical="top" wrapText="1" readingOrder="1"/>
    </xf>
    <xf numFmtId="165" fontId="6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right" vertical="top" wrapText="1" readingOrder="1"/>
    </xf>
    <xf numFmtId="0" fontId="1" fillId="3" borderId="0" xfId="0" applyFont="1" applyFill="1" applyAlignment="1">
      <alignment horizontal="left" vertical="top" wrapText="1" indent="2" readingOrder="1"/>
    </xf>
    <xf numFmtId="0" fontId="4" fillId="3" borderId="0" xfId="0" applyFont="1" applyFill="1" applyAlignment="1">
      <alignment horizontal="left" vertical="top" wrapText="1" indent="2" readingOrder="1"/>
    </xf>
    <xf numFmtId="0" fontId="7" fillId="3" borderId="0" xfId="0" applyFont="1" applyFill="1" applyAlignment="1">
      <alignment horizontal="center" vertical="top" wrapText="1" readingOrder="1"/>
    </xf>
    <xf numFmtId="0" fontId="4" fillId="3" borderId="0" xfId="0" applyFont="1" applyFill="1" applyAlignment="1">
      <alignment horizontal="left" vertical="top" wrapText="1" readingOrder="1"/>
    </xf>
    <xf numFmtId="0" fontId="1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showOutlineSymbols="0" workbookViewId="0" topLeftCell="A1">
      <selection activeCell="A1" sqref="A1"/>
    </sheetView>
  </sheetViews>
  <sheetFormatPr defaultColWidth="7.00390625" defaultRowHeight="12.75" customHeight="1"/>
  <cols>
    <col min="1" max="16" width="7.00390625" style="1" customWidth="1"/>
    <col min="17" max="17" width="13.57421875" style="1" customWidth="1"/>
    <col min="18" max="16384" width="7.00390625" style="1" customWidth="1"/>
  </cols>
  <sheetData>
    <row r="1" spans="2:16" ht="16.5" customHeight="1">
      <c r="B1" s="13" t="s">
        <v>0</v>
      </c>
      <c r="C1" s="13"/>
      <c r="D1" s="13"/>
      <c r="E1" s="13"/>
      <c r="F1" s="13"/>
      <c r="G1" s="13"/>
      <c r="H1" s="18" t="s">
        <v>1</v>
      </c>
      <c r="I1" s="18"/>
      <c r="J1" s="18"/>
      <c r="K1" s="18"/>
      <c r="L1" s="18"/>
      <c r="M1" s="18"/>
      <c r="N1" s="18"/>
      <c r="O1" s="18"/>
      <c r="P1" s="6" t="s">
        <v>123</v>
      </c>
    </row>
    <row r="2" spans="2:15" ht="16.5" customHeight="1">
      <c r="B2" s="13" t="s">
        <v>2</v>
      </c>
      <c r="C2" s="13"/>
      <c r="D2" s="13"/>
      <c r="E2" s="13"/>
      <c r="F2" s="13"/>
      <c r="G2" s="13"/>
      <c r="H2" s="17" t="s">
        <v>3</v>
      </c>
      <c r="I2" s="17"/>
      <c r="J2" s="17"/>
      <c r="K2" s="17"/>
      <c r="L2" s="17"/>
      <c r="M2" s="17"/>
      <c r="N2" s="17"/>
      <c r="O2" s="17"/>
    </row>
    <row r="3" ht="9" customHeight="1"/>
    <row r="4" spans="2:15" ht="12.75" customHeight="1">
      <c r="B4" s="13" t="s">
        <v>4</v>
      </c>
      <c r="C4" s="13"/>
      <c r="D4" s="13"/>
      <c r="E4" s="13"/>
      <c r="F4" s="13"/>
      <c r="G4" s="13"/>
      <c r="H4" s="17" t="s">
        <v>5</v>
      </c>
      <c r="I4" s="17"/>
      <c r="J4" s="17"/>
      <c r="K4" s="17"/>
      <c r="L4" s="17"/>
      <c r="M4" s="17"/>
      <c r="N4" s="17"/>
      <c r="O4" s="17"/>
    </row>
    <row r="5" spans="2:7" ht="6" customHeight="1">
      <c r="B5" s="13"/>
      <c r="C5" s="13"/>
      <c r="D5" s="13"/>
      <c r="E5" s="13"/>
      <c r="F5" s="13"/>
      <c r="G5" s="13"/>
    </row>
    <row r="6" ht="3" customHeight="1"/>
    <row r="7" spans="2:15" ht="18" customHeight="1">
      <c r="B7" s="13" t="s">
        <v>6</v>
      </c>
      <c r="C7" s="13"/>
      <c r="D7" s="13"/>
      <c r="E7" s="13"/>
      <c r="F7" s="13"/>
      <c r="G7" s="13"/>
      <c r="H7" s="14" t="s">
        <v>7</v>
      </c>
      <c r="I7" s="14"/>
      <c r="J7" s="14"/>
      <c r="K7" s="14"/>
      <c r="L7" s="14"/>
      <c r="M7" s="14"/>
      <c r="N7" s="14"/>
      <c r="O7" s="14"/>
    </row>
    <row r="8" ht="14.25" customHeight="1"/>
    <row r="9" spans="8:9" ht="12.75">
      <c r="H9" s="12" t="s">
        <v>8</v>
      </c>
      <c r="I9" s="12"/>
    </row>
    <row r="10" spans="1:17" ht="12.75" customHeight="1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 t="s">
        <v>10</v>
      </c>
      <c r="K10" s="12"/>
      <c r="L10" s="12" t="s">
        <v>11</v>
      </c>
      <c r="M10" s="12"/>
      <c r="N10" s="12" t="s">
        <v>12</v>
      </c>
      <c r="O10" s="12"/>
      <c r="P10" s="2" t="s">
        <v>13</v>
      </c>
      <c r="Q10" s="3" t="s">
        <v>119</v>
      </c>
    </row>
    <row r="11" spans="8:9" ht="9.75" customHeight="1">
      <c r="H11" s="12"/>
      <c r="I11" s="12"/>
    </row>
    <row r="12" ht="3" customHeight="1"/>
    <row r="13" spans="1:16" ht="15" customHeight="1">
      <c r="A13" s="10" t="s">
        <v>14</v>
      </c>
      <c r="B13" s="10"/>
      <c r="C13" s="10"/>
      <c r="D13" s="10"/>
      <c r="E13" s="10"/>
      <c r="F13" s="10"/>
      <c r="G13" s="10"/>
      <c r="H13" s="11" t="s">
        <v>15</v>
      </c>
      <c r="I13" s="11"/>
      <c r="J13" s="9">
        <v>3024</v>
      </c>
      <c r="K13" s="9"/>
      <c r="L13" s="9">
        <v>596.4</v>
      </c>
      <c r="M13" s="9"/>
      <c r="N13" s="9">
        <v>2427.6</v>
      </c>
      <c r="O13" s="9"/>
      <c r="P13" s="4">
        <v>19.72222222222222</v>
      </c>
    </row>
    <row r="14" ht="3" customHeight="1"/>
    <row r="15" spans="1:16" ht="14.25" customHeight="1">
      <c r="A15" s="10" t="s">
        <v>16</v>
      </c>
      <c r="B15" s="10"/>
      <c r="C15" s="10"/>
      <c r="D15" s="10"/>
      <c r="E15" s="10"/>
      <c r="F15" s="10"/>
      <c r="G15" s="10"/>
      <c r="H15" s="10" t="s">
        <v>17</v>
      </c>
      <c r="I15" s="10"/>
      <c r="J15" s="7">
        <v>3024</v>
      </c>
      <c r="K15" s="7"/>
      <c r="L15" s="7">
        <v>596.4</v>
      </c>
      <c r="M15" s="7"/>
      <c r="N15" s="7">
        <v>2427.6</v>
      </c>
      <c r="O15" s="7"/>
      <c r="P15" s="5">
        <v>19.72222222222222</v>
      </c>
    </row>
    <row r="16" spans="1:7" ht="14.25" customHeight="1">
      <c r="A16" s="10"/>
      <c r="B16" s="10"/>
      <c r="C16" s="10"/>
      <c r="D16" s="10"/>
      <c r="E16" s="10"/>
      <c r="F16" s="10"/>
      <c r="G16" s="10"/>
    </row>
    <row r="17" ht="3" customHeight="1"/>
    <row r="18" spans="1:16" ht="14.25" customHeight="1">
      <c r="A18" s="10" t="s">
        <v>18</v>
      </c>
      <c r="B18" s="10"/>
      <c r="C18" s="10"/>
      <c r="D18" s="10"/>
      <c r="E18" s="10"/>
      <c r="F18" s="10"/>
      <c r="G18" s="10"/>
      <c r="H18" s="10" t="s">
        <v>19</v>
      </c>
      <c r="I18" s="10"/>
      <c r="J18" s="7">
        <v>3024</v>
      </c>
      <c r="K18" s="7"/>
      <c r="L18" s="7">
        <v>596.4</v>
      </c>
      <c r="M18" s="7"/>
      <c r="N18" s="7">
        <v>2427.6</v>
      </c>
      <c r="O18" s="7"/>
      <c r="P18" s="5">
        <v>19.72222222222222</v>
      </c>
    </row>
    <row r="19" spans="1:7" ht="14.25" customHeight="1">
      <c r="A19" s="10"/>
      <c r="B19" s="10"/>
      <c r="C19" s="10"/>
      <c r="D19" s="10"/>
      <c r="E19" s="10"/>
      <c r="F19" s="10"/>
      <c r="G19" s="10"/>
    </row>
    <row r="20" ht="3" customHeight="1"/>
    <row r="21" spans="1:17" ht="15" customHeight="1">
      <c r="A21" s="10" t="s">
        <v>20</v>
      </c>
      <c r="B21" s="10"/>
      <c r="C21" s="10"/>
      <c r="D21" s="10"/>
      <c r="E21" s="10"/>
      <c r="F21" s="10"/>
      <c r="G21" s="10"/>
      <c r="H21" s="10" t="s">
        <v>21</v>
      </c>
      <c r="I21" s="10"/>
      <c r="J21" s="7">
        <v>3024</v>
      </c>
      <c r="K21" s="7"/>
      <c r="L21" s="7">
        <v>596.4</v>
      </c>
      <c r="M21" s="7"/>
      <c r="N21" s="7">
        <v>2427.6</v>
      </c>
      <c r="O21" s="7"/>
      <c r="P21" s="5">
        <v>19.72222222222222</v>
      </c>
      <c r="Q21" s="1">
        <v>-1083</v>
      </c>
    </row>
    <row r="22" ht="1.5" customHeight="1"/>
    <row r="23" spans="8:17" ht="13.5" customHeight="1">
      <c r="H23" s="8" t="s">
        <v>22</v>
      </c>
      <c r="I23" s="8"/>
      <c r="J23" s="9">
        <v>3024</v>
      </c>
      <c r="K23" s="9"/>
      <c r="L23" s="9">
        <v>596.4</v>
      </c>
      <c r="M23" s="9"/>
      <c r="N23" s="9">
        <v>2427.6</v>
      </c>
      <c r="O23" s="9"/>
      <c r="P23" s="4">
        <v>19.72222222222222</v>
      </c>
      <c r="Q23" s="3">
        <f>SUM(Q13:Q21)</f>
        <v>-1083</v>
      </c>
    </row>
    <row r="24" spans="7:11" ht="16.5" customHeight="1">
      <c r="G24" s="16"/>
      <c r="H24" s="16"/>
      <c r="I24" s="16"/>
      <c r="J24" s="16"/>
      <c r="K24" s="16"/>
    </row>
    <row r="25" spans="2:15" ht="18" customHeight="1">
      <c r="B25" s="13" t="s">
        <v>6</v>
      </c>
      <c r="C25" s="13"/>
      <c r="D25" s="13"/>
      <c r="E25" s="13"/>
      <c r="F25" s="13"/>
      <c r="G25" s="13"/>
      <c r="H25" s="14" t="s">
        <v>122</v>
      </c>
      <c r="I25" s="15"/>
      <c r="J25" s="15"/>
      <c r="K25" s="15"/>
      <c r="L25" s="15"/>
      <c r="M25" s="15"/>
      <c r="N25" s="15"/>
      <c r="O25" s="15"/>
    </row>
    <row r="26" spans="8:15" ht="15" customHeight="1">
      <c r="H26" s="15"/>
      <c r="I26" s="15"/>
      <c r="J26" s="15"/>
      <c r="K26" s="15"/>
      <c r="L26" s="15"/>
      <c r="M26" s="15"/>
      <c r="N26" s="15"/>
      <c r="O26" s="15"/>
    </row>
    <row r="27" spans="8:15" ht="2.25" customHeight="1">
      <c r="H27" s="15"/>
      <c r="I27" s="15"/>
      <c r="J27" s="15"/>
      <c r="K27" s="15"/>
      <c r="L27" s="15"/>
      <c r="M27" s="15"/>
      <c r="N27" s="15"/>
      <c r="O27" s="15"/>
    </row>
    <row r="28" spans="8:9" ht="12.75">
      <c r="H28" s="12" t="s">
        <v>8</v>
      </c>
      <c r="I28" s="12"/>
    </row>
    <row r="29" spans="1:16" ht="12.75" customHeight="1">
      <c r="A29" s="12" t="s">
        <v>9</v>
      </c>
      <c r="B29" s="12"/>
      <c r="C29" s="12"/>
      <c r="D29" s="12"/>
      <c r="E29" s="12"/>
      <c r="F29" s="12"/>
      <c r="G29" s="12"/>
      <c r="H29" s="12"/>
      <c r="I29" s="12"/>
      <c r="J29" s="12" t="s">
        <v>10</v>
      </c>
      <c r="K29" s="12"/>
      <c r="L29" s="12" t="s">
        <v>11</v>
      </c>
      <c r="M29" s="12"/>
      <c r="N29" s="12" t="s">
        <v>12</v>
      </c>
      <c r="O29" s="12"/>
      <c r="P29" s="2" t="s">
        <v>13</v>
      </c>
    </row>
    <row r="30" spans="8:9" ht="9.75" customHeight="1">
      <c r="H30" s="12"/>
      <c r="I30" s="12"/>
    </row>
    <row r="31" ht="3" customHeight="1"/>
    <row r="32" spans="1:16" ht="15" customHeight="1">
      <c r="A32" s="10" t="s">
        <v>23</v>
      </c>
      <c r="B32" s="10"/>
      <c r="C32" s="10"/>
      <c r="D32" s="10"/>
      <c r="E32" s="10"/>
      <c r="F32" s="10"/>
      <c r="G32" s="10"/>
      <c r="H32" s="11" t="s">
        <v>24</v>
      </c>
      <c r="I32" s="11"/>
      <c r="J32" s="9">
        <v>35651</v>
      </c>
      <c r="K32" s="9"/>
      <c r="L32" s="9">
        <v>22855.61</v>
      </c>
      <c r="M32" s="9"/>
      <c r="N32" s="9">
        <v>12795.39</v>
      </c>
      <c r="O32" s="9"/>
      <c r="P32" s="4">
        <v>64.1093096967827</v>
      </c>
    </row>
    <row r="33" ht="3" customHeight="1"/>
    <row r="34" spans="1:16" ht="15" customHeight="1">
      <c r="A34" s="10" t="s">
        <v>25</v>
      </c>
      <c r="B34" s="10"/>
      <c r="C34" s="10"/>
      <c r="D34" s="10"/>
      <c r="E34" s="10"/>
      <c r="F34" s="10"/>
      <c r="G34" s="10"/>
      <c r="H34" s="10" t="s">
        <v>26</v>
      </c>
      <c r="I34" s="10"/>
      <c r="J34" s="7">
        <v>28329</v>
      </c>
      <c r="K34" s="7"/>
      <c r="L34" s="7">
        <v>19258.99</v>
      </c>
      <c r="M34" s="7"/>
      <c r="N34" s="7">
        <v>9070.01</v>
      </c>
      <c r="O34" s="7"/>
      <c r="P34" s="5">
        <v>67.98330332874441</v>
      </c>
    </row>
    <row r="35" ht="3" customHeight="1"/>
    <row r="36" spans="1:16" ht="15" customHeight="1">
      <c r="A36" s="10" t="s">
        <v>27</v>
      </c>
      <c r="B36" s="10"/>
      <c r="C36" s="10"/>
      <c r="D36" s="10"/>
      <c r="E36" s="10"/>
      <c r="F36" s="10"/>
      <c r="G36" s="10"/>
      <c r="H36" s="10" t="s">
        <v>28</v>
      </c>
      <c r="I36" s="10"/>
      <c r="J36" s="7">
        <v>17877</v>
      </c>
      <c r="K36" s="7"/>
      <c r="L36" s="7">
        <v>14166.99</v>
      </c>
      <c r="M36" s="7"/>
      <c r="N36" s="7">
        <v>3710.01</v>
      </c>
      <c r="O36" s="7"/>
      <c r="P36" s="5">
        <v>79.24702131230072</v>
      </c>
    </row>
    <row r="37" ht="3" customHeight="1"/>
    <row r="38" spans="1:16" ht="15" customHeight="1">
      <c r="A38" s="10" t="s">
        <v>29</v>
      </c>
      <c r="B38" s="10"/>
      <c r="C38" s="10"/>
      <c r="D38" s="10"/>
      <c r="E38" s="10"/>
      <c r="F38" s="10"/>
      <c r="G38" s="10"/>
      <c r="H38" s="10" t="s">
        <v>30</v>
      </c>
      <c r="I38" s="10"/>
      <c r="J38" s="7">
        <v>17877</v>
      </c>
      <c r="K38" s="7"/>
      <c r="L38" s="7">
        <v>14166.99</v>
      </c>
      <c r="M38" s="7"/>
      <c r="N38" s="7">
        <v>3710.01</v>
      </c>
      <c r="O38" s="7"/>
      <c r="P38" s="5">
        <v>79.24702131230072</v>
      </c>
    </row>
    <row r="39" ht="3" customHeight="1"/>
    <row r="40" spans="1:16" ht="15" customHeight="1">
      <c r="A40" s="10" t="s">
        <v>31</v>
      </c>
      <c r="B40" s="10"/>
      <c r="C40" s="10"/>
      <c r="D40" s="10"/>
      <c r="E40" s="10"/>
      <c r="F40" s="10"/>
      <c r="G40" s="10"/>
      <c r="H40" s="10" t="s">
        <v>32</v>
      </c>
      <c r="I40" s="10"/>
      <c r="J40" s="7">
        <v>9492</v>
      </c>
      <c r="K40" s="7"/>
      <c r="L40" s="7">
        <v>4612</v>
      </c>
      <c r="M40" s="7"/>
      <c r="N40" s="7">
        <v>4880</v>
      </c>
      <c r="O40" s="7"/>
      <c r="P40" s="5">
        <v>48.58828487147071</v>
      </c>
    </row>
    <row r="41" ht="3" customHeight="1"/>
    <row r="42" spans="1:17" ht="15" customHeight="1">
      <c r="A42" s="10" t="s">
        <v>33</v>
      </c>
      <c r="B42" s="10"/>
      <c r="C42" s="10"/>
      <c r="D42" s="10"/>
      <c r="E42" s="10"/>
      <c r="F42" s="10"/>
      <c r="G42" s="10"/>
      <c r="H42" s="10" t="s">
        <v>34</v>
      </c>
      <c r="I42" s="10"/>
      <c r="J42" s="7">
        <v>2532</v>
      </c>
      <c r="K42" s="7"/>
      <c r="L42" s="7">
        <v>1263.89</v>
      </c>
      <c r="M42" s="7"/>
      <c r="N42" s="7">
        <v>1268.11</v>
      </c>
      <c r="O42" s="7"/>
      <c r="P42" s="5">
        <v>49.91666666666667</v>
      </c>
      <c r="Q42" s="1">
        <v>-844</v>
      </c>
    </row>
    <row r="43" ht="3" customHeight="1"/>
    <row r="44" spans="1:17" ht="15" customHeight="1">
      <c r="A44" s="10" t="s">
        <v>35</v>
      </c>
      <c r="B44" s="10"/>
      <c r="C44" s="10"/>
      <c r="D44" s="10"/>
      <c r="E44" s="10"/>
      <c r="F44" s="10"/>
      <c r="G44" s="10"/>
      <c r="H44" s="10" t="s">
        <v>36</v>
      </c>
      <c r="I44" s="10"/>
      <c r="J44" s="7">
        <v>6960</v>
      </c>
      <c r="K44" s="7"/>
      <c r="L44" s="7">
        <v>3348.11</v>
      </c>
      <c r="M44" s="7"/>
      <c r="N44" s="7">
        <v>3611.89</v>
      </c>
      <c r="O44" s="7"/>
      <c r="P44" s="5">
        <v>48.10502873563219</v>
      </c>
      <c r="Q44" s="1">
        <v>-2320</v>
      </c>
    </row>
    <row r="45" ht="3" customHeight="1"/>
    <row r="46" spans="1:16" ht="14.25" customHeight="1">
      <c r="A46" s="10" t="s">
        <v>37</v>
      </c>
      <c r="B46" s="10"/>
      <c r="C46" s="10"/>
      <c r="D46" s="10"/>
      <c r="E46" s="10"/>
      <c r="F46" s="10"/>
      <c r="G46" s="10"/>
      <c r="H46" s="10" t="s">
        <v>38</v>
      </c>
      <c r="I46" s="10"/>
      <c r="J46" s="7">
        <v>960</v>
      </c>
      <c r="K46" s="7"/>
      <c r="L46" s="7">
        <v>480</v>
      </c>
      <c r="M46" s="7"/>
      <c r="N46" s="7">
        <v>480</v>
      </c>
      <c r="O46" s="7"/>
      <c r="P46" s="5">
        <v>50</v>
      </c>
    </row>
    <row r="47" spans="1:7" ht="14.25" customHeight="1">
      <c r="A47" s="10"/>
      <c r="B47" s="10"/>
      <c r="C47" s="10"/>
      <c r="D47" s="10"/>
      <c r="E47" s="10"/>
      <c r="F47" s="10"/>
      <c r="G47" s="10"/>
    </row>
    <row r="48" ht="3" customHeight="1"/>
    <row r="49" spans="1:16" ht="14.25" customHeight="1">
      <c r="A49" s="10" t="s">
        <v>39</v>
      </c>
      <c r="B49" s="10"/>
      <c r="C49" s="10"/>
      <c r="D49" s="10"/>
      <c r="E49" s="10"/>
      <c r="F49" s="10"/>
      <c r="G49" s="10"/>
      <c r="H49" s="10" t="s">
        <v>40</v>
      </c>
      <c r="I49" s="10"/>
      <c r="J49" s="7">
        <v>7322</v>
      </c>
      <c r="K49" s="7"/>
      <c r="L49" s="7">
        <v>3596.62</v>
      </c>
      <c r="M49" s="7"/>
      <c r="N49" s="7">
        <v>3725.38</v>
      </c>
      <c r="O49" s="7"/>
      <c r="P49" s="5">
        <v>49.12073204042611</v>
      </c>
    </row>
    <row r="50" spans="1:7" ht="14.25" customHeight="1">
      <c r="A50" s="10"/>
      <c r="B50" s="10"/>
      <c r="C50" s="10"/>
      <c r="D50" s="10"/>
      <c r="E50" s="10"/>
      <c r="F50" s="10"/>
      <c r="G50" s="10"/>
    </row>
    <row r="51" ht="3" customHeight="1"/>
    <row r="52" spans="1:17" ht="14.25" customHeight="1">
      <c r="A52" s="10" t="s">
        <v>41</v>
      </c>
      <c r="B52" s="10"/>
      <c r="C52" s="10"/>
      <c r="D52" s="10"/>
      <c r="E52" s="10"/>
      <c r="F52" s="10"/>
      <c r="G52" s="10"/>
      <c r="H52" s="10" t="s">
        <v>42</v>
      </c>
      <c r="I52" s="10"/>
      <c r="J52" s="7">
        <v>6922</v>
      </c>
      <c r="K52" s="7"/>
      <c r="L52" s="7">
        <v>3581.5</v>
      </c>
      <c r="M52" s="7"/>
      <c r="N52" s="7">
        <v>3340.5</v>
      </c>
      <c r="O52" s="7"/>
      <c r="P52" s="5">
        <v>51.74082635076567</v>
      </c>
      <c r="Q52" s="1">
        <v>-762</v>
      </c>
    </row>
    <row r="53" spans="1:7" ht="14.25" customHeight="1">
      <c r="A53" s="10"/>
      <c r="B53" s="10"/>
      <c r="C53" s="10"/>
      <c r="D53" s="10"/>
      <c r="E53" s="10"/>
      <c r="F53" s="10"/>
      <c r="G53" s="10"/>
    </row>
    <row r="54" ht="3" customHeight="1"/>
    <row r="55" spans="1:16" ht="14.25" customHeight="1">
      <c r="A55" s="10" t="s">
        <v>43</v>
      </c>
      <c r="B55" s="10"/>
      <c r="C55" s="10"/>
      <c r="D55" s="10"/>
      <c r="E55" s="10"/>
      <c r="F55" s="10"/>
      <c r="G55" s="10"/>
      <c r="H55" s="10" t="s">
        <v>44</v>
      </c>
      <c r="I55" s="10"/>
      <c r="J55" s="7">
        <v>400</v>
      </c>
      <c r="K55" s="7"/>
      <c r="L55" s="7">
        <v>15.12</v>
      </c>
      <c r="M55" s="7"/>
      <c r="N55" s="7">
        <v>384.88</v>
      </c>
      <c r="O55" s="7"/>
      <c r="P55" s="5">
        <v>3.78</v>
      </c>
    </row>
    <row r="56" spans="1:7" ht="14.25" customHeight="1">
      <c r="A56" s="10"/>
      <c r="B56" s="10"/>
      <c r="C56" s="10"/>
      <c r="D56" s="10"/>
      <c r="E56" s="10"/>
      <c r="F56" s="10"/>
      <c r="G56" s="10"/>
    </row>
    <row r="57" ht="3" customHeight="1"/>
    <row r="58" spans="1:16" ht="14.25" customHeight="1">
      <c r="A58" s="10" t="s">
        <v>45</v>
      </c>
      <c r="B58" s="10"/>
      <c r="C58" s="10"/>
      <c r="D58" s="10"/>
      <c r="E58" s="10"/>
      <c r="F58" s="10"/>
      <c r="G58" s="10"/>
      <c r="H58" s="10" t="s">
        <v>46</v>
      </c>
      <c r="I58" s="10"/>
      <c r="J58" s="7">
        <v>400</v>
      </c>
      <c r="K58" s="7"/>
      <c r="L58" s="7">
        <v>15.12</v>
      </c>
      <c r="M58" s="7"/>
      <c r="N58" s="7">
        <v>384.88</v>
      </c>
      <c r="O58" s="7"/>
      <c r="P58" s="5">
        <v>3.78</v>
      </c>
    </row>
    <row r="59" spans="1:7" ht="14.25" customHeight="1">
      <c r="A59" s="10"/>
      <c r="B59" s="10"/>
      <c r="C59" s="10"/>
      <c r="D59" s="10"/>
      <c r="E59" s="10"/>
      <c r="F59" s="10"/>
      <c r="G59" s="10"/>
    </row>
    <row r="60" ht="3" customHeight="1"/>
    <row r="61" spans="1:16" ht="15" customHeight="1">
      <c r="A61" s="10" t="s">
        <v>14</v>
      </c>
      <c r="B61" s="10"/>
      <c r="C61" s="10"/>
      <c r="D61" s="10"/>
      <c r="E61" s="10"/>
      <c r="F61" s="10"/>
      <c r="G61" s="10"/>
      <c r="H61" s="11" t="s">
        <v>15</v>
      </c>
      <c r="I61" s="11"/>
      <c r="J61" s="9">
        <v>9148</v>
      </c>
      <c r="K61" s="9"/>
      <c r="L61" s="9">
        <v>1323.48</v>
      </c>
      <c r="M61" s="9"/>
      <c r="N61" s="9">
        <v>7824.52</v>
      </c>
      <c r="O61" s="9"/>
      <c r="P61" s="4">
        <v>14.467424573677306</v>
      </c>
    </row>
    <row r="62" ht="3" customHeight="1"/>
    <row r="63" spans="1:16" ht="15" customHeight="1">
      <c r="A63" s="10" t="s">
        <v>47</v>
      </c>
      <c r="B63" s="10"/>
      <c r="C63" s="10"/>
      <c r="D63" s="10"/>
      <c r="E63" s="10"/>
      <c r="F63" s="10"/>
      <c r="G63" s="10"/>
      <c r="H63" s="10" t="s">
        <v>48</v>
      </c>
      <c r="I63" s="10"/>
      <c r="J63" s="7">
        <v>4452</v>
      </c>
      <c r="K63" s="7"/>
      <c r="L63" s="7">
        <v>374.01</v>
      </c>
      <c r="M63" s="7"/>
      <c r="N63" s="7">
        <v>4077.99</v>
      </c>
      <c r="O63" s="7"/>
      <c r="P63" s="5">
        <v>8.400943396226415</v>
      </c>
    </row>
    <row r="64" ht="3" customHeight="1"/>
    <row r="65" spans="1:16" ht="15" customHeight="1">
      <c r="A65" s="10" t="s">
        <v>49</v>
      </c>
      <c r="B65" s="10"/>
      <c r="C65" s="10"/>
      <c r="D65" s="10"/>
      <c r="E65" s="10"/>
      <c r="F65" s="10"/>
      <c r="G65" s="10"/>
      <c r="H65" s="10" t="s">
        <v>50</v>
      </c>
      <c r="I65" s="10"/>
      <c r="J65" s="7">
        <v>822</v>
      </c>
      <c r="K65" s="7"/>
      <c r="L65" s="7">
        <v>280.51</v>
      </c>
      <c r="M65" s="7"/>
      <c r="N65" s="7">
        <v>541.49</v>
      </c>
      <c r="O65" s="7"/>
      <c r="P65" s="5">
        <v>34.12530413625304</v>
      </c>
    </row>
    <row r="66" ht="3" customHeight="1"/>
    <row r="67" spans="1:17" ht="15" customHeight="1">
      <c r="A67" s="10" t="s">
        <v>51</v>
      </c>
      <c r="B67" s="10"/>
      <c r="C67" s="10"/>
      <c r="D67" s="10"/>
      <c r="E67" s="10"/>
      <c r="F67" s="10"/>
      <c r="G67" s="10"/>
      <c r="H67" s="10" t="s">
        <v>52</v>
      </c>
      <c r="I67" s="10"/>
      <c r="J67" s="7">
        <v>301</v>
      </c>
      <c r="K67" s="7"/>
      <c r="L67" s="7">
        <v>141.41</v>
      </c>
      <c r="M67" s="7"/>
      <c r="N67" s="7">
        <v>159.59</v>
      </c>
      <c r="O67" s="7"/>
      <c r="P67" s="5">
        <v>46.98006644518272</v>
      </c>
      <c r="Q67" s="1">
        <v>-20</v>
      </c>
    </row>
    <row r="68" ht="3" customHeight="1"/>
    <row r="69" spans="1:17" ht="15" customHeight="1">
      <c r="A69" s="10" t="s">
        <v>53</v>
      </c>
      <c r="B69" s="10"/>
      <c r="C69" s="10"/>
      <c r="D69" s="10"/>
      <c r="E69" s="10"/>
      <c r="F69" s="10"/>
      <c r="G69" s="10"/>
      <c r="H69" s="10" t="s">
        <v>54</v>
      </c>
      <c r="I69" s="10"/>
      <c r="J69" s="7">
        <v>36</v>
      </c>
      <c r="K69" s="7"/>
      <c r="L69" s="7">
        <v>0</v>
      </c>
      <c r="M69" s="7"/>
      <c r="N69" s="7">
        <v>36</v>
      </c>
      <c r="O69" s="7"/>
      <c r="P69" s="5">
        <v>0</v>
      </c>
      <c r="Q69" s="1">
        <v>-36</v>
      </c>
    </row>
    <row r="70" ht="3" customHeight="1"/>
    <row r="71" spans="1:17" ht="15" customHeight="1">
      <c r="A71" s="10" t="s">
        <v>55</v>
      </c>
      <c r="B71" s="10"/>
      <c r="C71" s="10"/>
      <c r="D71" s="10"/>
      <c r="E71" s="10"/>
      <c r="F71" s="10"/>
      <c r="G71" s="10"/>
      <c r="H71" s="10" t="s">
        <v>56</v>
      </c>
      <c r="I71" s="10"/>
      <c r="J71" s="7">
        <v>435</v>
      </c>
      <c r="K71" s="7"/>
      <c r="L71" s="7">
        <v>139.1</v>
      </c>
      <c r="M71" s="7"/>
      <c r="N71" s="7">
        <v>295.9</v>
      </c>
      <c r="O71" s="7"/>
      <c r="P71" s="5">
        <v>31.97701149425287</v>
      </c>
      <c r="Q71" s="1">
        <v>-150</v>
      </c>
    </row>
    <row r="72" ht="3" customHeight="1"/>
    <row r="73" spans="1:17" ht="15" customHeight="1">
      <c r="A73" s="10" t="s">
        <v>57</v>
      </c>
      <c r="B73" s="10"/>
      <c r="C73" s="10"/>
      <c r="D73" s="10"/>
      <c r="E73" s="10"/>
      <c r="F73" s="10"/>
      <c r="G73" s="10"/>
      <c r="H73" s="10" t="s">
        <v>58</v>
      </c>
      <c r="I73" s="10"/>
      <c r="J73" s="7">
        <v>50</v>
      </c>
      <c r="K73" s="7"/>
      <c r="L73" s="7">
        <v>0</v>
      </c>
      <c r="M73" s="7"/>
      <c r="N73" s="7">
        <v>50</v>
      </c>
      <c r="O73" s="7"/>
      <c r="P73" s="5">
        <v>0</v>
      </c>
      <c r="Q73" s="1">
        <v>-50</v>
      </c>
    </row>
    <row r="74" ht="3" customHeight="1"/>
    <row r="75" spans="1:16" ht="14.25" customHeight="1">
      <c r="A75" s="10" t="s">
        <v>59</v>
      </c>
      <c r="B75" s="10"/>
      <c r="C75" s="10"/>
      <c r="D75" s="10"/>
      <c r="E75" s="10"/>
      <c r="F75" s="10"/>
      <c r="G75" s="10"/>
      <c r="H75" s="10" t="s">
        <v>60</v>
      </c>
      <c r="I75" s="10"/>
      <c r="J75" s="7">
        <v>500</v>
      </c>
      <c r="K75" s="7"/>
      <c r="L75" s="7">
        <v>8</v>
      </c>
      <c r="M75" s="7"/>
      <c r="N75" s="7">
        <v>492</v>
      </c>
      <c r="O75" s="7"/>
      <c r="P75" s="5">
        <v>1.6</v>
      </c>
    </row>
    <row r="76" spans="1:7" ht="14.25" customHeight="1">
      <c r="A76" s="10"/>
      <c r="B76" s="10"/>
      <c r="C76" s="10"/>
      <c r="D76" s="10"/>
      <c r="E76" s="10"/>
      <c r="F76" s="10"/>
      <c r="G76" s="10"/>
    </row>
    <row r="77" ht="3" customHeight="1"/>
    <row r="78" spans="1:17" ht="14.25" customHeight="1">
      <c r="A78" s="10" t="s">
        <v>61</v>
      </c>
      <c r="B78" s="10"/>
      <c r="C78" s="10"/>
      <c r="D78" s="10"/>
      <c r="E78" s="10"/>
      <c r="F78" s="10"/>
      <c r="G78" s="10"/>
      <c r="H78" s="10" t="s">
        <v>62</v>
      </c>
      <c r="I78" s="10"/>
      <c r="J78" s="7">
        <v>500</v>
      </c>
      <c r="K78" s="7"/>
      <c r="L78" s="7">
        <v>8</v>
      </c>
      <c r="M78" s="7"/>
      <c r="N78" s="7">
        <v>492</v>
      </c>
      <c r="O78" s="7"/>
      <c r="P78" s="5">
        <v>1.6</v>
      </c>
      <c r="Q78" s="1">
        <v>-400</v>
      </c>
    </row>
    <row r="79" spans="1:7" ht="14.25" customHeight="1">
      <c r="A79" s="10"/>
      <c r="B79" s="10"/>
      <c r="C79" s="10"/>
      <c r="D79" s="10"/>
      <c r="E79" s="10"/>
      <c r="F79" s="10"/>
      <c r="G79" s="10"/>
    </row>
    <row r="80" ht="3" customHeight="1"/>
    <row r="81" spans="1:16" ht="14.25" customHeight="1">
      <c r="A81" s="10" t="s">
        <v>63</v>
      </c>
      <c r="B81" s="10"/>
      <c r="C81" s="10"/>
      <c r="D81" s="10"/>
      <c r="E81" s="10"/>
      <c r="F81" s="10"/>
      <c r="G81" s="10"/>
      <c r="H81" s="10" t="s">
        <v>64</v>
      </c>
      <c r="I81" s="10"/>
      <c r="J81" s="7">
        <v>2425</v>
      </c>
      <c r="K81" s="7"/>
      <c r="L81" s="7">
        <v>85.5</v>
      </c>
      <c r="M81" s="7"/>
      <c r="N81" s="7">
        <v>2339.5</v>
      </c>
      <c r="O81" s="7"/>
      <c r="P81" s="5">
        <v>3.525773195876289</v>
      </c>
    </row>
    <row r="82" spans="1:7" ht="14.25" customHeight="1">
      <c r="A82" s="10"/>
      <c r="B82" s="10"/>
      <c r="C82" s="10"/>
      <c r="D82" s="10"/>
      <c r="E82" s="10"/>
      <c r="F82" s="10"/>
      <c r="G82" s="10"/>
    </row>
    <row r="83" ht="3" customHeight="1"/>
    <row r="84" spans="1:17" ht="15" customHeight="1">
      <c r="A84" s="10" t="s">
        <v>65</v>
      </c>
      <c r="B84" s="10"/>
      <c r="C84" s="10"/>
      <c r="D84" s="10"/>
      <c r="E84" s="10"/>
      <c r="F84" s="10"/>
      <c r="G84" s="10"/>
      <c r="H84" s="10" t="s">
        <v>66</v>
      </c>
      <c r="I84" s="10"/>
      <c r="J84" s="7">
        <v>2055</v>
      </c>
      <c r="K84" s="7"/>
      <c r="L84" s="7">
        <v>0</v>
      </c>
      <c r="M84" s="7"/>
      <c r="N84" s="7">
        <v>2055</v>
      </c>
      <c r="O84" s="7"/>
      <c r="P84" s="5">
        <v>0</v>
      </c>
      <c r="Q84" s="1">
        <v>-2055</v>
      </c>
    </row>
    <row r="85" ht="3" customHeight="1"/>
    <row r="86" spans="1:17" ht="14.25" customHeight="1">
      <c r="A86" s="10" t="s">
        <v>67</v>
      </c>
      <c r="B86" s="10"/>
      <c r="C86" s="10"/>
      <c r="D86" s="10"/>
      <c r="E86" s="10"/>
      <c r="F86" s="10"/>
      <c r="G86" s="10"/>
      <c r="H86" s="10" t="s">
        <v>68</v>
      </c>
      <c r="I86" s="10"/>
      <c r="J86" s="7">
        <v>200</v>
      </c>
      <c r="K86" s="7"/>
      <c r="L86" s="7">
        <v>25</v>
      </c>
      <c r="M86" s="7"/>
      <c r="N86" s="7">
        <v>175</v>
      </c>
      <c r="O86" s="7"/>
      <c r="P86" s="5">
        <v>12.5</v>
      </c>
      <c r="Q86" s="1">
        <v>-150</v>
      </c>
    </row>
    <row r="87" spans="1:7" ht="14.25" customHeight="1">
      <c r="A87" s="10"/>
      <c r="B87" s="10"/>
      <c r="C87" s="10"/>
      <c r="D87" s="10"/>
      <c r="E87" s="10"/>
      <c r="F87" s="10"/>
      <c r="G87" s="10"/>
    </row>
    <row r="88" ht="3" customHeight="1"/>
    <row r="89" spans="1:17" ht="15" customHeight="1">
      <c r="A89" s="10" t="s">
        <v>69</v>
      </c>
      <c r="B89" s="10"/>
      <c r="C89" s="10"/>
      <c r="D89" s="10"/>
      <c r="E89" s="10"/>
      <c r="F89" s="10"/>
      <c r="G89" s="10"/>
      <c r="H89" s="10" t="s">
        <v>70</v>
      </c>
      <c r="I89" s="10"/>
      <c r="J89" s="7">
        <v>170</v>
      </c>
      <c r="K89" s="7"/>
      <c r="L89" s="7">
        <v>60.5</v>
      </c>
      <c r="M89" s="7"/>
      <c r="N89" s="7">
        <v>109.5</v>
      </c>
      <c r="O89" s="7"/>
      <c r="P89" s="5">
        <v>35.588235294117645</v>
      </c>
      <c r="Q89" s="1">
        <v>-49</v>
      </c>
    </row>
    <row r="90" ht="3" customHeight="1"/>
    <row r="91" spans="1:16" ht="15" customHeight="1">
      <c r="A91" s="10" t="s">
        <v>71</v>
      </c>
      <c r="B91" s="10"/>
      <c r="C91" s="10"/>
      <c r="D91" s="10"/>
      <c r="E91" s="10"/>
      <c r="F91" s="10"/>
      <c r="G91" s="10"/>
      <c r="H91" s="10" t="s">
        <v>72</v>
      </c>
      <c r="I91" s="10"/>
      <c r="J91" s="7">
        <v>100</v>
      </c>
      <c r="K91" s="7"/>
      <c r="L91" s="7">
        <v>0</v>
      </c>
      <c r="M91" s="7"/>
      <c r="N91" s="7">
        <v>100</v>
      </c>
      <c r="O91" s="7"/>
      <c r="P91" s="5">
        <v>0</v>
      </c>
    </row>
    <row r="92" ht="3" customHeight="1"/>
    <row r="93" spans="1:17" ht="15" customHeight="1">
      <c r="A93" s="10" t="s">
        <v>73</v>
      </c>
      <c r="B93" s="10"/>
      <c r="C93" s="10"/>
      <c r="D93" s="10"/>
      <c r="E93" s="10"/>
      <c r="F93" s="10"/>
      <c r="G93" s="10"/>
      <c r="H93" s="10" t="s">
        <v>74</v>
      </c>
      <c r="I93" s="10"/>
      <c r="J93" s="7">
        <v>100</v>
      </c>
      <c r="K93" s="7"/>
      <c r="L93" s="7">
        <v>0</v>
      </c>
      <c r="M93" s="7"/>
      <c r="N93" s="7">
        <v>100</v>
      </c>
      <c r="O93" s="7"/>
      <c r="P93" s="5">
        <v>0</v>
      </c>
      <c r="Q93" s="1">
        <v>-60</v>
      </c>
    </row>
    <row r="94" ht="3" customHeight="1"/>
    <row r="95" spans="1:16" ht="15" customHeight="1">
      <c r="A95" s="10" t="s">
        <v>75</v>
      </c>
      <c r="B95" s="10"/>
      <c r="C95" s="10"/>
      <c r="D95" s="10"/>
      <c r="E95" s="10"/>
      <c r="F95" s="10"/>
      <c r="G95" s="10"/>
      <c r="H95" s="10" t="s">
        <v>76</v>
      </c>
      <c r="I95" s="10"/>
      <c r="J95" s="7">
        <v>605</v>
      </c>
      <c r="K95" s="7"/>
      <c r="L95" s="7">
        <v>0</v>
      </c>
      <c r="M95" s="7"/>
      <c r="N95" s="7">
        <v>605</v>
      </c>
      <c r="O95" s="7"/>
      <c r="P95" s="5">
        <v>0</v>
      </c>
    </row>
    <row r="96" ht="3" customHeight="1"/>
    <row r="97" spans="1:17" ht="15" customHeight="1">
      <c r="A97" s="10" t="s">
        <v>77</v>
      </c>
      <c r="B97" s="10"/>
      <c r="C97" s="10"/>
      <c r="D97" s="10"/>
      <c r="E97" s="10"/>
      <c r="F97" s="10"/>
      <c r="G97" s="10"/>
      <c r="H97" s="10" t="s">
        <v>78</v>
      </c>
      <c r="I97" s="10"/>
      <c r="J97" s="7">
        <v>565</v>
      </c>
      <c r="K97" s="7"/>
      <c r="L97" s="7">
        <v>0</v>
      </c>
      <c r="M97" s="7"/>
      <c r="N97" s="7">
        <v>565</v>
      </c>
      <c r="O97" s="7"/>
      <c r="P97" s="5">
        <v>0</v>
      </c>
      <c r="Q97" s="1">
        <v>-565</v>
      </c>
    </row>
    <row r="98" ht="3" customHeight="1"/>
    <row r="99" spans="1:17" ht="15" customHeight="1">
      <c r="A99" s="10" t="s">
        <v>79</v>
      </c>
      <c r="B99" s="10"/>
      <c r="C99" s="10"/>
      <c r="D99" s="10"/>
      <c r="E99" s="10"/>
      <c r="F99" s="10"/>
      <c r="G99" s="10"/>
      <c r="H99" s="10" t="s">
        <v>80</v>
      </c>
      <c r="I99" s="10"/>
      <c r="J99" s="7">
        <v>40</v>
      </c>
      <c r="K99" s="7"/>
      <c r="L99" s="7">
        <v>0</v>
      </c>
      <c r="M99" s="7"/>
      <c r="N99" s="7">
        <v>40</v>
      </c>
      <c r="O99" s="7"/>
      <c r="P99" s="5">
        <v>0</v>
      </c>
      <c r="Q99" s="1">
        <v>-20</v>
      </c>
    </row>
    <row r="100" ht="3" customHeight="1"/>
    <row r="101" spans="1:16" ht="14.25" customHeight="1">
      <c r="A101" s="10" t="s">
        <v>16</v>
      </c>
      <c r="B101" s="10"/>
      <c r="C101" s="10"/>
      <c r="D101" s="10"/>
      <c r="E101" s="10"/>
      <c r="F101" s="10"/>
      <c r="G101" s="10"/>
      <c r="H101" s="10" t="s">
        <v>17</v>
      </c>
      <c r="I101" s="10"/>
      <c r="J101" s="7">
        <v>4496</v>
      </c>
      <c r="K101" s="7"/>
      <c r="L101" s="7">
        <v>949.47</v>
      </c>
      <c r="M101" s="7"/>
      <c r="N101" s="7">
        <v>3546.53</v>
      </c>
      <c r="O101" s="7"/>
      <c r="P101" s="5">
        <v>21.118104982206404</v>
      </c>
    </row>
    <row r="102" spans="1:7" ht="14.25" customHeight="1">
      <c r="A102" s="10"/>
      <c r="B102" s="10"/>
      <c r="C102" s="10"/>
      <c r="D102" s="10"/>
      <c r="E102" s="10"/>
      <c r="F102" s="10"/>
      <c r="G102" s="10"/>
    </row>
    <row r="103" ht="3" customHeight="1"/>
    <row r="104" spans="1:16" ht="15" customHeight="1">
      <c r="A104" s="10" t="s">
        <v>81</v>
      </c>
      <c r="B104" s="10"/>
      <c r="C104" s="10"/>
      <c r="D104" s="10"/>
      <c r="E104" s="10"/>
      <c r="F104" s="10"/>
      <c r="G104" s="10"/>
      <c r="H104" s="10" t="s">
        <v>82</v>
      </c>
      <c r="I104" s="10"/>
      <c r="J104" s="7">
        <v>976</v>
      </c>
      <c r="K104" s="7"/>
      <c r="L104" s="7">
        <v>210.03</v>
      </c>
      <c r="M104" s="7"/>
      <c r="N104" s="7">
        <v>765.97</v>
      </c>
      <c r="O104" s="7"/>
      <c r="P104" s="5">
        <v>21.519467213114755</v>
      </c>
    </row>
    <row r="105" ht="3" customHeight="1"/>
    <row r="106" spans="1:17" ht="15" customHeight="1">
      <c r="A106" s="10" t="s">
        <v>83</v>
      </c>
      <c r="B106" s="10"/>
      <c r="C106" s="10"/>
      <c r="D106" s="10"/>
      <c r="E106" s="10"/>
      <c r="F106" s="10"/>
      <c r="G106" s="10"/>
      <c r="H106" s="10" t="s">
        <v>84</v>
      </c>
      <c r="I106" s="10"/>
      <c r="J106" s="7">
        <v>776</v>
      </c>
      <c r="K106" s="7"/>
      <c r="L106" s="7">
        <v>210.03</v>
      </c>
      <c r="M106" s="7"/>
      <c r="N106" s="7">
        <v>565.97</v>
      </c>
      <c r="O106" s="7"/>
      <c r="P106" s="5">
        <v>27.065721649484537</v>
      </c>
      <c r="Q106" s="1">
        <v>-266</v>
      </c>
    </row>
    <row r="107" ht="3" customHeight="1"/>
    <row r="108" spans="1:17" ht="15" customHeight="1">
      <c r="A108" s="10" t="s">
        <v>85</v>
      </c>
      <c r="B108" s="10"/>
      <c r="C108" s="10"/>
      <c r="D108" s="10"/>
      <c r="E108" s="10"/>
      <c r="F108" s="10"/>
      <c r="G108" s="10"/>
      <c r="H108" s="10" t="s">
        <v>86</v>
      </c>
      <c r="I108" s="10"/>
      <c r="J108" s="7">
        <v>200</v>
      </c>
      <c r="K108" s="7"/>
      <c r="L108" s="7">
        <v>0</v>
      </c>
      <c r="M108" s="7"/>
      <c r="N108" s="7">
        <v>200</v>
      </c>
      <c r="O108" s="7"/>
      <c r="P108" s="5">
        <v>0</v>
      </c>
      <c r="Q108" s="1">
        <v>-200</v>
      </c>
    </row>
    <row r="109" ht="3" customHeight="1"/>
    <row r="110" spans="1:16" ht="15" customHeight="1">
      <c r="A110" s="10" t="s">
        <v>87</v>
      </c>
      <c r="B110" s="10"/>
      <c r="C110" s="10"/>
      <c r="D110" s="10"/>
      <c r="E110" s="10"/>
      <c r="F110" s="10"/>
      <c r="G110" s="10"/>
      <c r="H110" s="10" t="s">
        <v>88</v>
      </c>
      <c r="I110" s="10"/>
      <c r="J110" s="7">
        <v>780</v>
      </c>
      <c r="K110" s="7"/>
      <c r="L110" s="7">
        <v>304.26</v>
      </c>
      <c r="M110" s="7"/>
      <c r="N110" s="7">
        <v>475.74</v>
      </c>
      <c r="O110" s="7"/>
      <c r="P110" s="5">
        <v>39.00769230769232</v>
      </c>
    </row>
    <row r="111" ht="3" customHeight="1"/>
    <row r="112" spans="1:17" ht="15" customHeight="1">
      <c r="A112" s="10" t="s">
        <v>89</v>
      </c>
      <c r="B112" s="10"/>
      <c r="C112" s="10"/>
      <c r="D112" s="10"/>
      <c r="E112" s="10"/>
      <c r="F112" s="10"/>
      <c r="G112" s="10"/>
      <c r="H112" s="10" t="s">
        <v>90</v>
      </c>
      <c r="I112" s="10"/>
      <c r="J112" s="7">
        <v>780</v>
      </c>
      <c r="K112" s="7"/>
      <c r="L112" s="7">
        <v>304.26</v>
      </c>
      <c r="M112" s="7"/>
      <c r="N112" s="7">
        <v>475.74</v>
      </c>
      <c r="O112" s="7"/>
      <c r="P112" s="5">
        <v>39.00769230769232</v>
      </c>
      <c r="Q112" s="1">
        <v>-134</v>
      </c>
    </row>
    <row r="113" ht="3" customHeight="1"/>
    <row r="114" spans="1:16" ht="14.25" customHeight="1">
      <c r="A114" s="10" t="s">
        <v>91</v>
      </c>
      <c r="B114" s="10"/>
      <c r="C114" s="10"/>
      <c r="D114" s="10"/>
      <c r="E114" s="10"/>
      <c r="F114" s="10"/>
      <c r="G114" s="10"/>
      <c r="H114" s="10" t="s">
        <v>92</v>
      </c>
      <c r="I114" s="10"/>
      <c r="J114" s="7">
        <v>60</v>
      </c>
      <c r="K114" s="7"/>
      <c r="L114" s="7">
        <v>0</v>
      </c>
      <c r="M114" s="7"/>
      <c r="N114" s="7">
        <v>60</v>
      </c>
      <c r="O114" s="7"/>
      <c r="P114" s="5">
        <v>0</v>
      </c>
    </row>
    <row r="115" spans="1:7" ht="14.25" customHeight="1">
      <c r="A115" s="10"/>
      <c r="B115" s="10"/>
      <c r="C115" s="10"/>
      <c r="D115" s="10"/>
      <c r="E115" s="10"/>
      <c r="F115" s="10"/>
      <c r="G115" s="10"/>
    </row>
    <row r="116" ht="3" customHeight="1"/>
    <row r="117" spans="1:17" ht="15" customHeight="1">
      <c r="A117" s="10" t="s">
        <v>93</v>
      </c>
      <c r="B117" s="10"/>
      <c r="C117" s="10"/>
      <c r="D117" s="10"/>
      <c r="E117" s="10"/>
      <c r="F117" s="10"/>
      <c r="G117" s="10"/>
      <c r="H117" s="10" t="s">
        <v>94</v>
      </c>
      <c r="I117" s="10"/>
      <c r="J117" s="7">
        <v>60</v>
      </c>
      <c r="K117" s="7"/>
      <c r="L117" s="7">
        <v>0</v>
      </c>
      <c r="M117" s="7"/>
      <c r="N117" s="7">
        <v>60</v>
      </c>
      <c r="O117" s="7"/>
      <c r="P117" s="5">
        <v>0</v>
      </c>
      <c r="Q117" s="1">
        <v>-40</v>
      </c>
    </row>
    <row r="118" ht="3" customHeight="1"/>
    <row r="119" spans="1:16" ht="15" customHeight="1">
      <c r="A119" s="10" t="s">
        <v>95</v>
      </c>
      <c r="B119" s="10"/>
      <c r="C119" s="10"/>
      <c r="D119" s="10"/>
      <c r="E119" s="10"/>
      <c r="F119" s="10"/>
      <c r="G119" s="10"/>
      <c r="H119" s="10" t="s">
        <v>96</v>
      </c>
      <c r="I119" s="10"/>
      <c r="J119" s="7">
        <v>1630</v>
      </c>
      <c r="K119" s="7"/>
      <c r="L119" s="7">
        <v>161.7</v>
      </c>
      <c r="M119" s="7"/>
      <c r="N119" s="7">
        <v>1468.3</v>
      </c>
      <c r="O119" s="7"/>
      <c r="P119" s="5">
        <v>9.920245398773005</v>
      </c>
    </row>
    <row r="120" ht="3" customHeight="1"/>
    <row r="121" spans="1:17" ht="15" customHeight="1">
      <c r="A121" s="10" t="s">
        <v>97</v>
      </c>
      <c r="B121" s="10"/>
      <c r="C121" s="10"/>
      <c r="D121" s="10"/>
      <c r="E121" s="10"/>
      <c r="F121" s="10"/>
      <c r="G121" s="10"/>
      <c r="H121" s="10" t="s">
        <v>98</v>
      </c>
      <c r="I121" s="10"/>
      <c r="J121" s="7">
        <v>930</v>
      </c>
      <c r="K121" s="7"/>
      <c r="L121" s="7">
        <v>0</v>
      </c>
      <c r="M121" s="7"/>
      <c r="N121" s="7">
        <v>930</v>
      </c>
      <c r="O121" s="7"/>
      <c r="P121" s="5">
        <v>0</v>
      </c>
      <c r="Q121" s="1">
        <v>-800</v>
      </c>
    </row>
    <row r="122" ht="3" customHeight="1"/>
    <row r="123" spans="1:17" ht="15" customHeight="1">
      <c r="A123" s="10" t="s">
        <v>99</v>
      </c>
      <c r="B123" s="10"/>
      <c r="C123" s="10"/>
      <c r="D123" s="10"/>
      <c r="E123" s="10"/>
      <c r="F123" s="10"/>
      <c r="G123" s="10"/>
      <c r="H123" s="10" t="s">
        <v>100</v>
      </c>
      <c r="I123" s="10"/>
      <c r="J123" s="7">
        <v>400</v>
      </c>
      <c r="K123" s="7"/>
      <c r="L123" s="7">
        <v>161.7</v>
      </c>
      <c r="M123" s="7"/>
      <c r="N123" s="7">
        <v>238.3</v>
      </c>
      <c r="O123" s="7"/>
      <c r="P123" s="5">
        <v>40.425</v>
      </c>
      <c r="Q123" s="1">
        <v>-100</v>
      </c>
    </row>
    <row r="124" ht="3" customHeight="1"/>
    <row r="125" spans="1:17" ht="15" customHeight="1">
      <c r="A125" s="10" t="s">
        <v>101</v>
      </c>
      <c r="B125" s="10"/>
      <c r="C125" s="10"/>
      <c r="D125" s="10"/>
      <c r="E125" s="10"/>
      <c r="F125" s="10"/>
      <c r="G125" s="10"/>
      <c r="H125" s="10" t="s">
        <v>102</v>
      </c>
      <c r="I125" s="10"/>
      <c r="J125" s="7">
        <v>300</v>
      </c>
      <c r="K125" s="7"/>
      <c r="L125" s="7">
        <v>0</v>
      </c>
      <c r="M125" s="7"/>
      <c r="N125" s="7">
        <v>300</v>
      </c>
      <c r="O125" s="7"/>
      <c r="P125" s="5">
        <v>0</v>
      </c>
      <c r="Q125" s="1">
        <v>-200</v>
      </c>
    </row>
    <row r="126" ht="3" customHeight="1"/>
    <row r="127" spans="1:17" ht="15" customHeight="1">
      <c r="A127" s="10" t="s">
        <v>103</v>
      </c>
      <c r="B127" s="10"/>
      <c r="C127" s="10"/>
      <c r="D127" s="10"/>
      <c r="E127" s="10"/>
      <c r="F127" s="10"/>
      <c r="G127" s="10"/>
      <c r="H127" s="10" t="s">
        <v>104</v>
      </c>
      <c r="I127" s="10"/>
      <c r="J127" s="7">
        <v>900</v>
      </c>
      <c r="K127" s="7"/>
      <c r="L127" s="7">
        <v>273.48</v>
      </c>
      <c r="M127" s="7"/>
      <c r="N127" s="7">
        <v>626.52</v>
      </c>
      <c r="O127" s="7"/>
      <c r="P127" s="5">
        <v>30.38666666666667</v>
      </c>
      <c r="Q127" s="1">
        <v>-300</v>
      </c>
    </row>
    <row r="128" ht="3" customHeight="1"/>
    <row r="129" spans="1:17" ht="15" customHeight="1">
      <c r="A129" s="10" t="s">
        <v>105</v>
      </c>
      <c r="B129" s="10"/>
      <c r="C129" s="10"/>
      <c r="D129" s="10"/>
      <c r="E129" s="10"/>
      <c r="F129" s="10"/>
      <c r="G129" s="10"/>
      <c r="H129" s="10" t="s">
        <v>106</v>
      </c>
      <c r="I129" s="10"/>
      <c r="J129" s="7">
        <v>150</v>
      </c>
      <c r="K129" s="7"/>
      <c r="L129" s="7">
        <v>0</v>
      </c>
      <c r="M129" s="7"/>
      <c r="N129" s="7">
        <v>150</v>
      </c>
      <c r="O129" s="7"/>
      <c r="P129" s="5">
        <v>0</v>
      </c>
      <c r="Q129" s="1">
        <v>-150</v>
      </c>
    </row>
    <row r="130" ht="3" customHeight="1"/>
    <row r="131" spans="1:16" ht="15" customHeight="1">
      <c r="A131" s="10" t="s">
        <v>107</v>
      </c>
      <c r="B131" s="10"/>
      <c r="C131" s="10"/>
      <c r="D131" s="10"/>
      <c r="E131" s="10"/>
      <c r="F131" s="10"/>
      <c r="G131" s="10"/>
      <c r="H131" s="10" t="s">
        <v>108</v>
      </c>
      <c r="I131" s="10"/>
      <c r="J131" s="7">
        <v>200</v>
      </c>
      <c r="K131" s="7"/>
      <c r="L131" s="7">
        <v>0</v>
      </c>
      <c r="M131" s="7"/>
      <c r="N131" s="7">
        <v>200</v>
      </c>
      <c r="O131" s="7"/>
      <c r="P131" s="5">
        <v>0</v>
      </c>
    </row>
    <row r="132" ht="3" customHeight="1"/>
    <row r="133" spans="1:17" ht="15" customHeight="1">
      <c r="A133" s="10" t="s">
        <v>109</v>
      </c>
      <c r="B133" s="10"/>
      <c r="C133" s="10"/>
      <c r="D133" s="10"/>
      <c r="E133" s="10"/>
      <c r="F133" s="10"/>
      <c r="G133" s="10"/>
      <c r="H133" s="10" t="s">
        <v>110</v>
      </c>
      <c r="I133" s="10"/>
      <c r="J133" s="7">
        <v>200</v>
      </c>
      <c r="K133" s="7"/>
      <c r="L133" s="7">
        <v>0</v>
      </c>
      <c r="M133" s="7"/>
      <c r="N133" s="7">
        <v>200</v>
      </c>
      <c r="O133" s="7"/>
      <c r="P133" s="5">
        <v>0</v>
      </c>
      <c r="Q133" s="1">
        <v>-200</v>
      </c>
    </row>
    <row r="134" ht="3" customHeight="1"/>
    <row r="135" spans="1:16" ht="15" customHeight="1">
      <c r="A135" s="10" t="s">
        <v>111</v>
      </c>
      <c r="B135" s="10"/>
      <c r="C135" s="10"/>
      <c r="D135" s="10"/>
      <c r="E135" s="10"/>
      <c r="F135" s="10"/>
      <c r="G135" s="10"/>
      <c r="H135" s="11" t="s">
        <v>112</v>
      </c>
      <c r="I135" s="11"/>
      <c r="J135" s="9">
        <v>900</v>
      </c>
      <c r="K135" s="9"/>
      <c r="L135" s="9">
        <v>0</v>
      </c>
      <c r="M135" s="9"/>
      <c r="N135" s="9">
        <v>900</v>
      </c>
      <c r="O135" s="9"/>
      <c r="P135" s="4">
        <v>0</v>
      </c>
    </row>
    <row r="136" ht="3" customHeight="1"/>
    <row r="137" spans="1:16" ht="15" customHeight="1">
      <c r="A137" s="10" t="s">
        <v>113</v>
      </c>
      <c r="B137" s="10"/>
      <c r="C137" s="10"/>
      <c r="D137" s="10"/>
      <c r="E137" s="10"/>
      <c r="F137" s="10"/>
      <c r="G137" s="10"/>
      <c r="H137" s="10" t="s">
        <v>114</v>
      </c>
      <c r="I137" s="10"/>
      <c r="J137" s="7">
        <v>900</v>
      </c>
      <c r="K137" s="7"/>
      <c r="L137" s="7">
        <v>0</v>
      </c>
      <c r="M137" s="7"/>
      <c r="N137" s="7">
        <v>900</v>
      </c>
      <c r="O137" s="7"/>
      <c r="P137" s="5">
        <v>0</v>
      </c>
    </row>
    <row r="138" ht="3" customHeight="1"/>
    <row r="139" spans="1:16" ht="15" customHeight="1">
      <c r="A139" s="10" t="s">
        <v>115</v>
      </c>
      <c r="B139" s="10"/>
      <c r="C139" s="10"/>
      <c r="D139" s="10"/>
      <c r="E139" s="10"/>
      <c r="F139" s="10"/>
      <c r="G139" s="10"/>
      <c r="H139" s="10" t="s">
        <v>116</v>
      </c>
      <c r="I139" s="10"/>
      <c r="J139" s="7">
        <v>900</v>
      </c>
      <c r="K139" s="7"/>
      <c r="L139" s="7">
        <v>0</v>
      </c>
      <c r="M139" s="7"/>
      <c r="N139" s="7">
        <v>900</v>
      </c>
      <c r="O139" s="7"/>
      <c r="P139" s="5">
        <v>0</v>
      </c>
    </row>
    <row r="140" ht="3" customHeight="1"/>
    <row r="141" spans="1:17" ht="15" customHeight="1">
      <c r="A141" s="10" t="s">
        <v>117</v>
      </c>
      <c r="B141" s="10"/>
      <c r="C141" s="10"/>
      <c r="D141" s="10"/>
      <c r="E141" s="10"/>
      <c r="F141" s="10"/>
      <c r="G141" s="10"/>
      <c r="H141" s="10" t="s">
        <v>118</v>
      </c>
      <c r="I141" s="10"/>
      <c r="J141" s="7">
        <v>900</v>
      </c>
      <c r="K141" s="7"/>
      <c r="L141" s="7">
        <v>0</v>
      </c>
      <c r="M141" s="7"/>
      <c r="N141" s="7">
        <v>900</v>
      </c>
      <c r="O141" s="7"/>
      <c r="P141" s="5">
        <v>0</v>
      </c>
      <c r="Q141" s="1">
        <v>-500</v>
      </c>
    </row>
    <row r="142" ht="1.5" customHeight="1"/>
    <row r="143" spans="8:17" ht="13.5" customHeight="1">
      <c r="H143" s="8" t="s">
        <v>22</v>
      </c>
      <c r="I143" s="8"/>
      <c r="J143" s="9">
        <v>45699</v>
      </c>
      <c r="K143" s="9"/>
      <c r="L143" s="9">
        <v>24179.09</v>
      </c>
      <c r="M143" s="9"/>
      <c r="N143" s="9">
        <v>21519.91</v>
      </c>
      <c r="O143" s="9"/>
      <c r="P143" s="4">
        <v>52.90945097266899</v>
      </c>
      <c r="Q143" s="3">
        <f>SUM(Q32:Q141)</f>
        <v>-10371</v>
      </c>
    </row>
    <row r="146" ht="12.75" customHeight="1">
      <c r="Q146" s="1">
        <f>SUM(Q143,Q23)</f>
        <v>-11454</v>
      </c>
    </row>
    <row r="148" spans="16:17" ht="12.75" customHeight="1">
      <c r="P148" s="1" t="s">
        <v>120</v>
      </c>
      <c r="Q148" s="1">
        <f>SUM(Q143)</f>
        <v>-10371</v>
      </c>
    </row>
    <row r="149" spans="16:17" ht="12.75" customHeight="1">
      <c r="P149" s="1" t="s">
        <v>121</v>
      </c>
      <c r="Q149" s="1">
        <f>SUM(Q23)</f>
        <v>-1083</v>
      </c>
    </row>
  </sheetData>
  <mergeCells count="299">
    <mergeCell ref="B4:G5"/>
    <mergeCell ref="H4:O4"/>
    <mergeCell ref="B1:G1"/>
    <mergeCell ref="H1:O1"/>
    <mergeCell ref="B2:G2"/>
    <mergeCell ref="H2:O2"/>
    <mergeCell ref="J10:K10"/>
    <mergeCell ref="L10:M10"/>
    <mergeCell ref="B7:G7"/>
    <mergeCell ref="H7:O7"/>
    <mergeCell ref="J15:K15"/>
    <mergeCell ref="L15:M15"/>
    <mergeCell ref="N10:O10"/>
    <mergeCell ref="A13:G13"/>
    <mergeCell ref="H13:I13"/>
    <mergeCell ref="J13:K13"/>
    <mergeCell ref="L13:M13"/>
    <mergeCell ref="N13:O13"/>
    <mergeCell ref="H9:I11"/>
    <mergeCell ref="A10:G10"/>
    <mergeCell ref="J21:K21"/>
    <mergeCell ref="L21:M21"/>
    <mergeCell ref="N15:O15"/>
    <mergeCell ref="A18:G19"/>
    <mergeCell ref="H18:I18"/>
    <mergeCell ref="J18:K18"/>
    <mergeCell ref="L18:M18"/>
    <mergeCell ref="N18:O18"/>
    <mergeCell ref="A15:G16"/>
    <mergeCell ref="H15:I15"/>
    <mergeCell ref="B25:G25"/>
    <mergeCell ref="H25:O27"/>
    <mergeCell ref="G24:K24"/>
    <mergeCell ref="N21:O21"/>
    <mergeCell ref="H23:I23"/>
    <mergeCell ref="J23:K23"/>
    <mergeCell ref="L23:M23"/>
    <mergeCell ref="N23:O23"/>
    <mergeCell ref="A21:G21"/>
    <mergeCell ref="H21:I21"/>
    <mergeCell ref="N29:O29"/>
    <mergeCell ref="A32:G32"/>
    <mergeCell ref="H32:I32"/>
    <mergeCell ref="J32:K32"/>
    <mergeCell ref="L32:M32"/>
    <mergeCell ref="N32:O32"/>
    <mergeCell ref="H28:I30"/>
    <mergeCell ref="A29:G29"/>
    <mergeCell ref="J29:K29"/>
    <mergeCell ref="L29:M29"/>
    <mergeCell ref="N34:O34"/>
    <mergeCell ref="A36:G36"/>
    <mergeCell ref="H36:I36"/>
    <mergeCell ref="J36:K36"/>
    <mergeCell ref="L36:M36"/>
    <mergeCell ref="N36:O36"/>
    <mergeCell ref="A34:G34"/>
    <mergeCell ref="H34:I34"/>
    <mergeCell ref="J34:K34"/>
    <mergeCell ref="L34:M34"/>
    <mergeCell ref="N38:O38"/>
    <mergeCell ref="A40:G40"/>
    <mergeCell ref="H40:I40"/>
    <mergeCell ref="J40:K40"/>
    <mergeCell ref="L40:M40"/>
    <mergeCell ref="N40:O40"/>
    <mergeCell ref="A38:G38"/>
    <mergeCell ref="H38:I38"/>
    <mergeCell ref="J38:K38"/>
    <mergeCell ref="L38:M38"/>
    <mergeCell ref="N42:O42"/>
    <mergeCell ref="A44:G44"/>
    <mergeCell ref="H44:I44"/>
    <mergeCell ref="J44:K44"/>
    <mergeCell ref="L44:M44"/>
    <mergeCell ref="N44:O44"/>
    <mergeCell ref="A42:G42"/>
    <mergeCell ref="H42:I42"/>
    <mergeCell ref="J42:K42"/>
    <mergeCell ref="L42:M42"/>
    <mergeCell ref="N46:O46"/>
    <mergeCell ref="A49:G50"/>
    <mergeCell ref="H49:I49"/>
    <mergeCell ref="J49:K49"/>
    <mergeCell ref="L49:M49"/>
    <mergeCell ref="N49:O49"/>
    <mergeCell ref="A46:G47"/>
    <mergeCell ref="H46:I46"/>
    <mergeCell ref="J46:K46"/>
    <mergeCell ref="L46:M46"/>
    <mergeCell ref="N52:O52"/>
    <mergeCell ref="A55:G56"/>
    <mergeCell ref="H55:I55"/>
    <mergeCell ref="J55:K55"/>
    <mergeCell ref="L55:M55"/>
    <mergeCell ref="N55:O55"/>
    <mergeCell ref="A52:G53"/>
    <mergeCell ref="H52:I52"/>
    <mergeCell ref="J52:K52"/>
    <mergeCell ref="L52:M52"/>
    <mergeCell ref="N58:O58"/>
    <mergeCell ref="A61:G61"/>
    <mergeCell ref="H61:I61"/>
    <mergeCell ref="J61:K61"/>
    <mergeCell ref="L61:M61"/>
    <mergeCell ref="N61:O61"/>
    <mergeCell ref="A58:G59"/>
    <mergeCell ref="H58:I58"/>
    <mergeCell ref="J58:K58"/>
    <mergeCell ref="L58:M58"/>
    <mergeCell ref="N63:O63"/>
    <mergeCell ref="A65:G65"/>
    <mergeCell ref="H65:I65"/>
    <mergeCell ref="J65:K65"/>
    <mergeCell ref="L65:M65"/>
    <mergeCell ref="N65:O65"/>
    <mergeCell ref="A63:G63"/>
    <mergeCell ref="H63:I63"/>
    <mergeCell ref="J63:K63"/>
    <mergeCell ref="L63:M63"/>
    <mergeCell ref="N67:O67"/>
    <mergeCell ref="A69:G69"/>
    <mergeCell ref="H69:I69"/>
    <mergeCell ref="J69:K69"/>
    <mergeCell ref="L69:M69"/>
    <mergeCell ref="N69:O69"/>
    <mergeCell ref="A67:G67"/>
    <mergeCell ref="H67:I67"/>
    <mergeCell ref="J67:K67"/>
    <mergeCell ref="L67:M67"/>
    <mergeCell ref="N71:O71"/>
    <mergeCell ref="A73:G73"/>
    <mergeCell ref="H73:I73"/>
    <mergeCell ref="J73:K73"/>
    <mergeCell ref="L73:M73"/>
    <mergeCell ref="N73:O73"/>
    <mergeCell ref="A71:G71"/>
    <mergeCell ref="H71:I71"/>
    <mergeCell ref="J71:K71"/>
    <mergeCell ref="L71:M71"/>
    <mergeCell ref="N75:O75"/>
    <mergeCell ref="A78:G79"/>
    <mergeCell ref="H78:I78"/>
    <mergeCell ref="J78:K78"/>
    <mergeCell ref="L78:M78"/>
    <mergeCell ref="N78:O78"/>
    <mergeCell ref="A75:G76"/>
    <mergeCell ref="H75:I75"/>
    <mergeCell ref="J75:K75"/>
    <mergeCell ref="L75:M75"/>
    <mergeCell ref="N81:O81"/>
    <mergeCell ref="A84:G84"/>
    <mergeCell ref="H84:I84"/>
    <mergeCell ref="J84:K84"/>
    <mergeCell ref="L84:M84"/>
    <mergeCell ref="N84:O84"/>
    <mergeCell ref="A81:G82"/>
    <mergeCell ref="H81:I81"/>
    <mergeCell ref="J81:K81"/>
    <mergeCell ref="L81:M81"/>
    <mergeCell ref="L86:M86"/>
    <mergeCell ref="N86:O86"/>
    <mergeCell ref="A89:G89"/>
    <mergeCell ref="H89:I89"/>
    <mergeCell ref="J89:K89"/>
    <mergeCell ref="L89:M89"/>
    <mergeCell ref="N89:O89"/>
    <mergeCell ref="A86:G87"/>
    <mergeCell ref="H86:I86"/>
    <mergeCell ref="J86:K86"/>
    <mergeCell ref="N91:O91"/>
    <mergeCell ref="A93:G93"/>
    <mergeCell ref="H93:I93"/>
    <mergeCell ref="J93:K93"/>
    <mergeCell ref="L93:M93"/>
    <mergeCell ref="N93:O93"/>
    <mergeCell ref="A91:G91"/>
    <mergeCell ref="H91:I91"/>
    <mergeCell ref="J91:K91"/>
    <mergeCell ref="L91:M91"/>
    <mergeCell ref="N95:O95"/>
    <mergeCell ref="A97:G97"/>
    <mergeCell ref="H97:I97"/>
    <mergeCell ref="J97:K97"/>
    <mergeCell ref="L97:M97"/>
    <mergeCell ref="N97:O97"/>
    <mergeCell ref="A95:G95"/>
    <mergeCell ref="H95:I95"/>
    <mergeCell ref="J95:K95"/>
    <mergeCell ref="L95:M95"/>
    <mergeCell ref="N99:O99"/>
    <mergeCell ref="A101:G102"/>
    <mergeCell ref="H101:I101"/>
    <mergeCell ref="J101:K101"/>
    <mergeCell ref="L101:M101"/>
    <mergeCell ref="N101:O101"/>
    <mergeCell ref="A99:G99"/>
    <mergeCell ref="H99:I99"/>
    <mergeCell ref="J99:K99"/>
    <mergeCell ref="L99:M99"/>
    <mergeCell ref="N104:O104"/>
    <mergeCell ref="A106:G106"/>
    <mergeCell ref="H106:I106"/>
    <mergeCell ref="J106:K106"/>
    <mergeCell ref="L106:M106"/>
    <mergeCell ref="N106:O106"/>
    <mergeCell ref="A104:G104"/>
    <mergeCell ref="H104:I104"/>
    <mergeCell ref="J104:K104"/>
    <mergeCell ref="L104:M104"/>
    <mergeCell ref="N108:O108"/>
    <mergeCell ref="A110:G110"/>
    <mergeCell ref="H110:I110"/>
    <mergeCell ref="J110:K110"/>
    <mergeCell ref="L110:M110"/>
    <mergeCell ref="N110:O110"/>
    <mergeCell ref="A108:G108"/>
    <mergeCell ref="H108:I108"/>
    <mergeCell ref="J108:K108"/>
    <mergeCell ref="L108:M108"/>
    <mergeCell ref="N112:O112"/>
    <mergeCell ref="A114:G115"/>
    <mergeCell ref="H114:I114"/>
    <mergeCell ref="J114:K114"/>
    <mergeCell ref="L114:M114"/>
    <mergeCell ref="N114:O114"/>
    <mergeCell ref="A112:G112"/>
    <mergeCell ref="H112:I112"/>
    <mergeCell ref="J112:K112"/>
    <mergeCell ref="L112:M112"/>
    <mergeCell ref="N117:O117"/>
    <mergeCell ref="A119:G119"/>
    <mergeCell ref="H119:I119"/>
    <mergeCell ref="J119:K119"/>
    <mergeCell ref="L119:M119"/>
    <mergeCell ref="N119:O119"/>
    <mergeCell ref="A117:G117"/>
    <mergeCell ref="H117:I117"/>
    <mergeCell ref="J117:K117"/>
    <mergeCell ref="L117:M117"/>
    <mergeCell ref="N121:O121"/>
    <mergeCell ref="A123:G123"/>
    <mergeCell ref="H123:I123"/>
    <mergeCell ref="J123:K123"/>
    <mergeCell ref="L123:M123"/>
    <mergeCell ref="N123:O123"/>
    <mergeCell ref="A121:G121"/>
    <mergeCell ref="H121:I121"/>
    <mergeCell ref="J121:K121"/>
    <mergeCell ref="L121:M121"/>
    <mergeCell ref="N125:O125"/>
    <mergeCell ref="A127:G127"/>
    <mergeCell ref="H127:I127"/>
    <mergeCell ref="J127:K127"/>
    <mergeCell ref="L127:M127"/>
    <mergeCell ref="N127:O127"/>
    <mergeCell ref="A125:G125"/>
    <mergeCell ref="H125:I125"/>
    <mergeCell ref="J125:K125"/>
    <mergeCell ref="L125:M125"/>
    <mergeCell ref="N129:O129"/>
    <mergeCell ref="A131:G131"/>
    <mergeCell ref="H131:I131"/>
    <mergeCell ref="J131:K131"/>
    <mergeCell ref="L131:M131"/>
    <mergeCell ref="N131:O131"/>
    <mergeCell ref="A129:G129"/>
    <mergeCell ref="H129:I129"/>
    <mergeCell ref="J129:K129"/>
    <mergeCell ref="L129:M129"/>
    <mergeCell ref="N133:O133"/>
    <mergeCell ref="A135:G135"/>
    <mergeCell ref="H135:I135"/>
    <mergeCell ref="J135:K135"/>
    <mergeCell ref="L135:M135"/>
    <mergeCell ref="N135:O135"/>
    <mergeCell ref="A133:G133"/>
    <mergeCell ref="H133:I133"/>
    <mergeCell ref="J133:K133"/>
    <mergeCell ref="L133:M133"/>
    <mergeCell ref="N137:O137"/>
    <mergeCell ref="A139:G139"/>
    <mergeCell ref="H139:I139"/>
    <mergeCell ref="J139:K139"/>
    <mergeCell ref="L139:M139"/>
    <mergeCell ref="N139:O139"/>
    <mergeCell ref="A137:G137"/>
    <mergeCell ref="H137:I137"/>
    <mergeCell ref="J137:K137"/>
    <mergeCell ref="L137:M137"/>
    <mergeCell ref="A141:G141"/>
    <mergeCell ref="H141:I141"/>
    <mergeCell ref="J141:K141"/>
    <mergeCell ref="L141:M141"/>
    <mergeCell ref="N141:O141"/>
    <mergeCell ref="H143:I143"/>
    <mergeCell ref="J143:K143"/>
    <mergeCell ref="L143:M143"/>
    <mergeCell ref="N143:O143"/>
  </mergeCells>
  <printOptions/>
  <pageMargins left="1.1811023622047245" right="0.1968503937007874" top="0.7874015748031497" bottom="0.5905511811023623" header="0" footer="0"/>
  <pageSetup fitToHeight="0" fitToWidth="0" horizontalDpi="600" verticalDpi="600" orientation="portrait" paperSize="9" scale="70" r:id="rId1"/>
  <headerFooter alignWithMargins="0">
    <oddFooter>&amp;R&amp;P</oddFooter>
  </headerFooter>
  <rowBreaks count="2" manualBreakCount="2">
    <brk id="109" max="16" man="1"/>
    <brk id="354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2009-08-17T08:16:56Z</cp:lastPrinted>
  <dcterms:modified xsi:type="dcterms:W3CDTF">2009-08-17T08:17:08Z</dcterms:modified>
  <cp:category/>
  <cp:version/>
  <cp:contentType/>
  <cp:contentStatus/>
</cp:coreProperties>
</file>